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HBWS00DFSV03.ps.gf\i1b241728$\Desktop\myr\"/>
    </mc:Choice>
  </mc:AlternateContent>
  <bookViews>
    <workbookView xWindow="0" yWindow="0" windowWidth="28800" windowHeight="141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31" i="1"/>
  <c r="H30" i="1"/>
  <c r="H29" i="1"/>
  <c r="H28" i="1"/>
  <c r="H27" i="1"/>
  <c r="H26" i="1"/>
  <c r="H24" i="1"/>
  <c r="H23" i="1" s="1"/>
  <c r="F22" i="1"/>
  <c r="D22" i="1"/>
  <c r="B22" i="1"/>
  <c r="H19" i="1"/>
  <c r="H18" i="1"/>
  <c r="H17" i="1"/>
  <c r="H16" i="1"/>
  <c r="H15" i="1"/>
  <c r="H14" i="1"/>
  <c r="H13" i="1"/>
  <c r="H12" i="1"/>
  <c r="H11" i="1"/>
  <c r="H10" i="1"/>
  <c r="F10" i="1"/>
  <c r="D10" i="1"/>
  <c r="B10" i="1"/>
  <c r="H22" i="1" l="1"/>
</calcChain>
</file>

<file path=xl/comments1.xml><?xml version="1.0" encoding="utf-8"?>
<comments xmlns="http://schemas.openxmlformats.org/spreadsheetml/2006/main">
  <authors>
    <author>Ipsa, Fabian</author>
  </authors>
  <commentList>
    <comment ref="H25" authorId="0" shapeId="0">
      <text>
        <r>
          <rPr>
            <sz val="9"/>
            <color indexed="81"/>
            <rFont val="Segoe UI"/>
            <charset val="1"/>
          </rPr>
          <t>+1 Corp Management</t>
        </r>
      </text>
    </comment>
  </commentList>
</comments>
</file>

<file path=xl/sharedStrings.xml><?xml version="1.0" encoding="utf-8"?>
<sst xmlns="http://schemas.openxmlformats.org/spreadsheetml/2006/main" count="26" uniqueCount="17">
  <si>
    <t xml:space="preserve">Sales and capital expenditures per geographical segment as of 30 June </t>
  </si>
  <si>
    <t>CHF million</t>
  </si>
  <si>
    <t>GF Piping Systems</t>
  </si>
  <si>
    <t>GF Casting Solutions</t>
  </si>
  <si>
    <t>GF Machining Solutions</t>
  </si>
  <si>
    <t>Corporation</t>
  </si>
  <si>
    <t>Sales per geographical segment</t>
  </si>
  <si>
    <t>Europe</t>
  </si>
  <si>
    <t>- Thereof Germany</t>
  </si>
  <si>
    <t>- Thereof Switzerland</t>
  </si>
  <si>
    <t>- Thereof Rest of Europe</t>
  </si>
  <si>
    <t>Americas</t>
  </si>
  <si>
    <t>Asia</t>
  </si>
  <si>
    <t>- Thereof China</t>
  </si>
  <si>
    <t>- Thereof Rest of Asia</t>
  </si>
  <si>
    <t>Rest of world</t>
  </si>
  <si>
    <t>Capital expenditures per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</si>
</sst>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indexed="30"/>
      <name val="Arial"/>
      <family val="2"/>
    </font>
    <font>
      <b/>
      <sz val="10"/>
      <name val="Arial"/>
      <family val="2"/>
    </font>
    <font>
      <sz val="9"/>
      <color indexed="81"/>
      <name val="Segoe UI"/>
      <charset val="1"/>
    </font>
    <font>
      <b/>
      <sz val="16"/>
      <name val="Rockwell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C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 applyBorder="1"/>
    <xf numFmtId="0" fontId="2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0" fillId="0" borderId="0" xfId="0" applyFill="1" applyBorder="1"/>
    <xf numFmtId="0" fontId="2" fillId="2" borderId="1" xfId="0" applyFont="1" applyFill="1" applyBorder="1"/>
    <xf numFmtId="0" fontId="2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" fontId="2" fillId="4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0" fontId="4" fillId="2" borderId="1" xfId="0" applyFont="1" applyFill="1" applyBorder="1"/>
    <xf numFmtId="165" fontId="4" fillId="4" borderId="1" xfId="1" applyNumberFormat="1" applyFont="1" applyFill="1" applyBorder="1" applyAlignment="1">
      <alignment horizontal="right"/>
    </xf>
    <xf numFmtId="165" fontId="2" fillId="0" borderId="1" xfId="1" applyNumberFormat="1" applyFont="1" applyFill="1" applyBorder="1" applyAlignment="1">
      <alignment horizontal="right"/>
    </xf>
    <xf numFmtId="0" fontId="2" fillId="2" borderId="2" xfId="0" applyFont="1" applyFill="1" applyBorder="1"/>
    <xf numFmtId="165" fontId="2" fillId="4" borderId="2" xfId="1" applyNumberFormat="1" applyFont="1" applyFill="1" applyBorder="1" applyAlignment="1">
      <alignment horizontal="right"/>
    </xf>
    <xf numFmtId="165" fontId="2" fillId="0" borderId="2" xfId="1" applyNumberFormat="1" applyFont="1" applyFill="1" applyBorder="1" applyAlignment="1">
      <alignment horizontal="right"/>
    </xf>
    <xf numFmtId="0" fontId="2" fillId="2" borderId="3" xfId="0" quotePrefix="1" applyFont="1" applyFill="1" applyBorder="1" applyAlignment="1">
      <alignment horizontal="left" indent="1"/>
    </xf>
    <xf numFmtId="165" fontId="2" fillId="4" borderId="3" xfId="1" applyNumberFormat="1" applyFont="1" applyFill="1" applyBorder="1" applyAlignment="1">
      <alignment horizontal="right"/>
    </xf>
    <xf numFmtId="165" fontId="2" fillId="0" borderId="3" xfId="1" applyNumberFormat="1" applyFont="1" applyFill="1" applyBorder="1" applyAlignment="1">
      <alignment horizontal="right"/>
    </xf>
    <xf numFmtId="0" fontId="2" fillId="2" borderId="3" xfId="0" applyFont="1" applyFill="1" applyBorder="1"/>
    <xf numFmtId="165" fontId="2" fillId="4" borderId="0" xfId="1" applyNumberFormat="1" applyFont="1" applyFill="1" applyBorder="1" applyAlignment="1">
      <alignment horizontal="right"/>
    </xf>
    <xf numFmtId="165" fontId="2" fillId="0" borderId="0" xfId="1" applyNumberFormat="1" applyFont="1" applyFill="1" applyBorder="1" applyAlignment="1">
      <alignment horizontal="right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165" fontId="0" fillId="0" borderId="0" xfId="0" applyNumberFormat="1"/>
    <xf numFmtId="0" fontId="6" fillId="3" borderId="0" xfId="0" applyFont="1" applyFill="1"/>
    <xf numFmtId="0" fontId="0" fillId="2" borderId="0" xfId="0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637761</xdr:colOff>
      <xdr:row>0</xdr:row>
      <xdr:rowOff>38100</xdr:rowOff>
    </xdr:from>
    <xdr:to>
      <xdr:col>8</xdr:col>
      <xdr:colOff>762000</xdr:colOff>
      <xdr:row>1</xdr:row>
      <xdr:rowOff>133350</xdr:rowOff>
    </xdr:to>
    <xdr:pic>
      <xdr:nvPicPr>
        <xdr:cNvPr id="2" name="Picture 2" descr="GF_GeorgFischer_3015C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8539"/>
        <a:stretch>
          <a:fillRect/>
        </a:stretch>
      </xdr:blipFill>
      <xdr:spPr bwMode="auto">
        <a:xfrm>
          <a:off x="7760804" y="38100"/>
          <a:ext cx="886239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4"/>
  <sheetViews>
    <sheetView showGridLines="0" tabSelected="1" zoomScale="115" zoomScaleNormal="115" workbookViewId="0">
      <selection activeCell="K7" sqref="K7"/>
    </sheetView>
  </sheetViews>
  <sheetFormatPr baseColWidth="10" defaultColWidth="11.42578125" defaultRowHeight="15" x14ac:dyDescent="0.25"/>
  <cols>
    <col min="1" max="1" width="38.28515625" customWidth="1"/>
    <col min="3" max="3" width="11.42578125" customWidth="1"/>
    <col min="5" max="5" width="11.42578125" customWidth="1"/>
    <col min="7" max="7" width="11.42578125" customWidth="1"/>
    <col min="9" max="9" width="11.42578125" customWidth="1"/>
  </cols>
  <sheetData>
    <row r="1" spans="1:9" x14ac:dyDescent="0.25">
      <c r="A1" s="1"/>
      <c r="B1" s="2"/>
      <c r="C1" s="2"/>
      <c r="D1" s="3"/>
      <c r="E1" s="3"/>
      <c r="F1" s="3"/>
      <c r="G1" s="3"/>
      <c r="H1" s="3"/>
      <c r="I1" s="3"/>
    </row>
    <row r="2" spans="1:9" ht="20.25" x14ac:dyDescent="0.3">
      <c r="A2" s="34" t="s">
        <v>0</v>
      </c>
      <c r="B2" s="3"/>
      <c r="C2" s="3"/>
      <c r="D2" s="3"/>
      <c r="E2" s="3"/>
      <c r="F2" s="3"/>
      <c r="G2" s="3"/>
      <c r="H2" s="3"/>
      <c r="I2" s="3"/>
    </row>
    <row r="3" spans="1:9" ht="20.25" x14ac:dyDescent="0.3">
      <c r="A3" s="1"/>
      <c r="B3" s="4"/>
      <c r="C3" s="4"/>
      <c r="D3" s="3"/>
      <c r="E3" s="3"/>
      <c r="F3" s="3"/>
      <c r="G3" s="3"/>
      <c r="H3" s="3"/>
      <c r="I3" s="3"/>
    </row>
    <row r="4" spans="1:9" x14ac:dyDescent="0.25">
      <c r="A4" s="5"/>
      <c r="B4" s="3"/>
      <c r="C4" s="3"/>
      <c r="D4" s="35"/>
      <c r="E4" s="35"/>
      <c r="F4" s="35"/>
      <c r="G4" s="35"/>
      <c r="H4" s="35"/>
      <c r="I4" s="5"/>
    </row>
    <row r="5" spans="1:9" x14ac:dyDescent="0.25">
      <c r="A5" s="6" t="s">
        <v>1</v>
      </c>
      <c r="B5" s="36" t="s">
        <v>2</v>
      </c>
      <c r="C5" s="36"/>
      <c r="D5" s="36" t="s">
        <v>3</v>
      </c>
      <c r="E5" s="36"/>
      <c r="F5" s="36" t="s">
        <v>4</v>
      </c>
      <c r="G5" s="36"/>
      <c r="H5" s="37" t="s">
        <v>5</v>
      </c>
      <c r="I5" s="37"/>
    </row>
    <row r="6" spans="1:9" x14ac:dyDescent="0.25">
      <c r="A6" s="7"/>
      <c r="B6" s="8"/>
      <c r="C6" s="8"/>
      <c r="D6" s="8"/>
      <c r="E6" s="9"/>
      <c r="F6" s="8"/>
      <c r="G6" s="8"/>
      <c r="H6" s="10"/>
      <c r="I6" s="10"/>
    </row>
    <row r="7" spans="1:9" x14ac:dyDescent="0.25">
      <c r="A7" s="7"/>
      <c r="B7" s="11"/>
      <c r="C7" s="12"/>
      <c r="D7" s="11"/>
      <c r="E7" s="12"/>
      <c r="F7" s="11"/>
      <c r="G7" s="12"/>
      <c r="H7" s="11"/>
      <c r="I7" s="13"/>
    </row>
    <row r="8" spans="1:9" x14ac:dyDescent="0.25">
      <c r="A8" s="7"/>
      <c r="B8" s="11">
        <v>2021</v>
      </c>
      <c r="C8" s="14">
        <v>2020</v>
      </c>
      <c r="D8" s="11">
        <v>2021</v>
      </c>
      <c r="E8" s="14">
        <v>2020</v>
      </c>
      <c r="F8" s="11">
        <v>2021</v>
      </c>
      <c r="G8" s="14">
        <v>2020</v>
      </c>
      <c r="H8" s="11">
        <v>2021</v>
      </c>
      <c r="I8" s="14">
        <v>2020</v>
      </c>
    </row>
    <row r="9" spans="1:9" x14ac:dyDescent="0.25">
      <c r="A9" s="7"/>
      <c r="B9" s="15"/>
      <c r="C9" s="14"/>
      <c r="D9" s="15"/>
      <c r="E9" s="12"/>
      <c r="F9" s="15"/>
      <c r="G9" s="12"/>
      <c r="H9" s="15"/>
      <c r="I9" s="16"/>
    </row>
    <row r="10" spans="1:9" x14ac:dyDescent="0.25">
      <c r="A10" s="17" t="s">
        <v>6</v>
      </c>
      <c r="B10" s="18">
        <f>+B11+B15+B16+B19</f>
        <v>983</v>
      </c>
      <c r="C10" s="19">
        <v>845</v>
      </c>
      <c r="D10" s="18">
        <f>+D11+D15+D16+D19</f>
        <v>459</v>
      </c>
      <c r="E10" s="19">
        <v>328</v>
      </c>
      <c r="F10" s="18">
        <f>+F11+F15+F16+F19</f>
        <v>393</v>
      </c>
      <c r="G10" s="19">
        <v>355</v>
      </c>
      <c r="H10" s="18">
        <f>+H11+H15+H16+H19</f>
        <v>1835</v>
      </c>
      <c r="I10" s="19">
        <v>1528</v>
      </c>
    </row>
    <row r="11" spans="1:9" x14ac:dyDescent="0.25">
      <c r="A11" s="20" t="s">
        <v>7</v>
      </c>
      <c r="B11" s="21">
        <v>362</v>
      </c>
      <c r="C11" s="22">
        <v>320</v>
      </c>
      <c r="D11" s="21">
        <v>302</v>
      </c>
      <c r="E11" s="22">
        <v>215</v>
      </c>
      <c r="F11" s="21">
        <v>170</v>
      </c>
      <c r="G11" s="22">
        <v>151</v>
      </c>
      <c r="H11" s="21">
        <f>SUM(B11,D11,F11)</f>
        <v>834</v>
      </c>
      <c r="I11" s="22">
        <v>686</v>
      </c>
    </row>
    <row r="12" spans="1:9" x14ac:dyDescent="0.25">
      <c r="A12" s="23" t="s">
        <v>8</v>
      </c>
      <c r="B12" s="24">
        <v>95</v>
      </c>
      <c r="C12" s="25">
        <v>83</v>
      </c>
      <c r="D12" s="24">
        <v>134</v>
      </c>
      <c r="E12" s="25">
        <v>97</v>
      </c>
      <c r="F12" s="24">
        <v>52</v>
      </c>
      <c r="G12" s="25">
        <v>41</v>
      </c>
      <c r="H12" s="24">
        <f t="shared" ref="H12:H19" si="0">SUM(B12,D12,F12)</f>
        <v>281</v>
      </c>
      <c r="I12" s="25">
        <v>221</v>
      </c>
    </row>
    <row r="13" spans="1:9" x14ac:dyDescent="0.25">
      <c r="A13" s="23" t="s">
        <v>9</v>
      </c>
      <c r="B13" s="24">
        <v>62</v>
      </c>
      <c r="C13" s="25">
        <v>58</v>
      </c>
      <c r="D13" s="24">
        <v>11</v>
      </c>
      <c r="E13" s="25">
        <v>6</v>
      </c>
      <c r="F13" s="24">
        <v>24</v>
      </c>
      <c r="G13" s="25">
        <v>25</v>
      </c>
      <c r="H13" s="24">
        <f t="shared" si="0"/>
        <v>97</v>
      </c>
      <c r="I13" s="25">
        <v>89</v>
      </c>
    </row>
    <row r="14" spans="1:9" x14ac:dyDescent="0.25">
      <c r="A14" s="23" t="s">
        <v>10</v>
      </c>
      <c r="B14" s="24">
        <v>205</v>
      </c>
      <c r="C14" s="25">
        <v>179</v>
      </c>
      <c r="D14" s="24">
        <v>157</v>
      </c>
      <c r="E14" s="25">
        <v>112</v>
      </c>
      <c r="F14" s="24">
        <v>94</v>
      </c>
      <c r="G14" s="25">
        <v>85</v>
      </c>
      <c r="H14" s="24">
        <f t="shared" si="0"/>
        <v>456</v>
      </c>
      <c r="I14" s="25">
        <v>376</v>
      </c>
    </row>
    <row r="15" spans="1:9" x14ac:dyDescent="0.25">
      <c r="A15" s="26" t="s">
        <v>11</v>
      </c>
      <c r="B15" s="24">
        <v>221</v>
      </c>
      <c r="C15" s="25">
        <v>205</v>
      </c>
      <c r="D15" s="24">
        <v>56</v>
      </c>
      <c r="E15" s="25">
        <v>31</v>
      </c>
      <c r="F15" s="24">
        <v>71</v>
      </c>
      <c r="G15" s="25">
        <v>73</v>
      </c>
      <c r="H15" s="24">
        <f t="shared" si="0"/>
        <v>348</v>
      </c>
      <c r="I15" s="25">
        <v>309</v>
      </c>
    </row>
    <row r="16" spans="1:9" x14ac:dyDescent="0.25">
      <c r="A16" s="26" t="s">
        <v>12</v>
      </c>
      <c r="B16" s="24">
        <v>324</v>
      </c>
      <c r="C16" s="25">
        <v>256</v>
      </c>
      <c r="D16" s="24">
        <v>101</v>
      </c>
      <c r="E16" s="25">
        <v>82</v>
      </c>
      <c r="F16" s="24">
        <v>140</v>
      </c>
      <c r="G16" s="25">
        <v>118</v>
      </c>
      <c r="H16" s="24">
        <f t="shared" si="0"/>
        <v>565</v>
      </c>
      <c r="I16" s="25">
        <v>456</v>
      </c>
    </row>
    <row r="17" spans="1:11" x14ac:dyDescent="0.25">
      <c r="A17" s="23" t="s">
        <v>13</v>
      </c>
      <c r="B17" s="24">
        <v>255</v>
      </c>
      <c r="C17" s="25">
        <v>195</v>
      </c>
      <c r="D17" s="24">
        <v>99</v>
      </c>
      <c r="E17" s="25">
        <v>77</v>
      </c>
      <c r="F17" s="24">
        <v>113</v>
      </c>
      <c r="G17" s="25">
        <v>90</v>
      </c>
      <c r="H17" s="24">
        <f t="shared" si="0"/>
        <v>467</v>
      </c>
      <c r="I17" s="25">
        <v>362</v>
      </c>
    </row>
    <row r="18" spans="1:11" x14ac:dyDescent="0.25">
      <c r="A18" s="23" t="s">
        <v>14</v>
      </c>
      <c r="B18" s="24">
        <v>69</v>
      </c>
      <c r="C18" s="25">
        <v>61</v>
      </c>
      <c r="D18" s="24">
        <v>2</v>
      </c>
      <c r="E18" s="25">
        <v>5</v>
      </c>
      <c r="F18" s="24">
        <v>27</v>
      </c>
      <c r="G18" s="25">
        <v>28</v>
      </c>
      <c r="H18" s="24">
        <f t="shared" si="0"/>
        <v>98</v>
      </c>
      <c r="I18" s="25">
        <v>94</v>
      </c>
    </row>
    <row r="19" spans="1:11" x14ac:dyDescent="0.25">
      <c r="A19" s="26" t="s">
        <v>15</v>
      </c>
      <c r="B19" s="24">
        <v>76</v>
      </c>
      <c r="C19" s="25">
        <v>64</v>
      </c>
      <c r="D19" s="24">
        <v>0</v>
      </c>
      <c r="E19" s="25">
        <v>0</v>
      </c>
      <c r="F19" s="24">
        <v>12</v>
      </c>
      <c r="G19" s="25">
        <v>13</v>
      </c>
      <c r="H19" s="24">
        <f t="shared" si="0"/>
        <v>88</v>
      </c>
      <c r="I19" s="25">
        <v>77</v>
      </c>
    </row>
    <row r="20" spans="1:11" x14ac:dyDescent="0.25">
      <c r="A20" s="7"/>
      <c r="B20" s="27"/>
      <c r="C20" s="28"/>
      <c r="D20" s="27"/>
      <c r="E20" s="28"/>
      <c r="F20" s="27"/>
      <c r="G20" s="28"/>
      <c r="H20" s="27"/>
      <c r="I20" s="28"/>
    </row>
    <row r="21" spans="1:11" x14ac:dyDescent="0.25">
      <c r="A21" s="7"/>
      <c r="B21" s="27"/>
      <c r="C21" s="28"/>
      <c r="D21" s="27"/>
      <c r="E21" s="28"/>
      <c r="F21" s="27"/>
      <c r="G21" s="28"/>
      <c r="H21" s="27"/>
      <c r="I21" s="28"/>
    </row>
    <row r="22" spans="1:11" x14ac:dyDescent="0.25">
      <c r="A22" s="17" t="s">
        <v>16</v>
      </c>
      <c r="B22" s="18">
        <f>+B23+B27+B28+B31</f>
        <v>19</v>
      </c>
      <c r="C22" s="19">
        <v>27</v>
      </c>
      <c r="D22" s="18">
        <f>+D23+D27+D28+D31</f>
        <v>29</v>
      </c>
      <c r="E22" s="19">
        <v>33</v>
      </c>
      <c r="F22" s="18">
        <f>+F23+F27+F28+F31</f>
        <v>6</v>
      </c>
      <c r="G22" s="19">
        <v>2</v>
      </c>
      <c r="H22" s="18">
        <f>+H23+H27+H28+H31</f>
        <v>55</v>
      </c>
      <c r="I22" s="19">
        <v>65</v>
      </c>
    </row>
    <row r="23" spans="1:11" x14ac:dyDescent="0.25">
      <c r="A23" s="20" t="s">
        <v>7</v>
      </c>
      <c r="B23" s="21">
        <v>8</v>
      </c>
      <c r="C23" s="22">
        <v>10</v>
      </c>
      <c r="D23" s="21">
        <v>9</v>
      </c>
      <c r="E23" s="22">
        <v>11</v>
      </c>
      <c r="F23" s="21">
        <v>5</v>
      </c>
      <c r="G23" s="22">
        <v>1</v>
      </c>
      <c r="H23" s="24">
        <f>SUM(H24:H26)</f>
        <v>23</v>
      </c>
      <c r="I23" s="22">
        <v>25</v>
      </c>
      <c r="K23" s="33"/>
    </row>
    <row r="24" spans="1:11" x14ac:dyDescent="0.25">
      <c r="A24" s="23" t="s">
        <v>8</v>
      </c>
      <c r="B24" s="24">
        <v>1</v>
      </c>
      <c r="C24" s="25">
        <v>0</v>
      </c>
      <c r="D24" s="24">
        <v>1</v>
      </c>
      <c r="E24" s="25">
        <v>2</v>
      </c>
      <c r="F24" s="24">
        <v>0</v>
      </c>
      <c r="G24" s="25">
        <v>0</v>
      </c>
      <c r="H24" s="24">
        <f t="shared" ref="H24:H31" si="1">SUM(B24,D24,F24)</f>
        <v>2</v>
      </c>
      <c r="I24" s="25">
        <v>2</v>
      </c>
      <c r="K24" s="33"/>
    </row>
    <row r="25" spans="1:11" x14ac:dyDescent="0.25">
      <c r="A25" s="23" t="s">
        <v>9</v>
      </c>
      <c r="B25" s="24">
        <v>5</v>
      </c>
      <c r="C25" s="25">
        <v>8</v>
      </c>
      <c r="D25" s="24">
        <v>1</v>
      </c>
      <c r="E25" s="25">
        <v>0</v>
      </c>
      <c r="F25" s="24">
        <v>4</v>
      </c>
      <c r="G25" s="25">
        <v>1</v>
      </c>
      <c r="H25" s="24">
        <f>SUM(B25,D25,F25)+1</f>
        <v>11</v>
      </c>
      <c r="I25" s="25">
        <v>12</v>
      </c>
      <c r="K25" s="33"/>
    </row>
    <row r="26" spans="1:11" x14ac:dyDescent="0.25">
      <c r="A26" s="23" t="s">
        <v>10</v>
      </c>
      <c r="B26" s="24">
        <v>2</v>
      </c>
      <c r="C26" s="25">
        <v>2</v>
      </c>
      <c r="D26" s="24">
        <v>7</v>
      </c>
      <c r="E26" s="25">
        <v>9</v>
      </c>
      <c r="F26" s="24">
        <v>1</v>
      </c>
      <c r="G26" s="25">
        <v>0</v>
      </c>
      <c r="H26" s="24">
        <f t="shared" si="1"/>
        <v>10</v>
      </c>
      <c r="I26" s="25">
        <v>11</v>
      </c>
      <c r="K26" s="33"/>
    </row>
    <row r="27" spans="1:11" x14ac:dyDescent="0.25">
      <c r="A27" s="26" t="s">
        <v>11</v>
      </c>
      <c r="B27" s="24">
        <v>5</v>
      </c>
      <c r="C27" s="25">
        <v>12</v>
      </c>
      <c r="D27" s="24">
        <v>10</v>
      </c>
      <c r="E27" s="25">
        <v>20</v>
      </c>
      <c r="F27" s="24">
        <v>0</v>
      </c>
      <c r="G27" s="25">
        <v>1</v>
      </c>
      <c r="H27" s="24">
        <f t="shared" si="1"/>
        <v>15</v>
      </c>
      <c r="I27" s="25">
        <v>33</v>
      </c>
      <c r="K27" s="33"/>
    </row>
    <row r="28" spans="1:11" x14ac:dyDescent="0.25">
      <c r="A28" s="26" t="s">
        <v>12</v>
      </c>
      <c r="B28" s="24">
        <v>4</v>
      </c>
      <c r="C28" s="25">
        <v>3</v>
      </c>
      <c r="D28" s="24">
        <v>10</v>
      </c>
      <c r="E28" s="25">
        <v>2</v>
      </c>
      <c r="F28" s="24">
        <v>1</v>
      </c>
      <c r="G28" s="25">
        <v>0</v>
      </c>
      <c r="H28" s="24">
        <f t="shared" si="1"/>
        <v>15</v>
      </c>
      <c r="I28" s="25">
        <v>5</v>
      </c>
      <c r="K28" s="33"/>
    </row>
    <row r="29" spans="1:11" x14ac:dyDescent="0.25">
      <c r="A29" s="23" t="s">
        <v>13</v>
      </c>
      <c r="B29" s="24">
        <v>4</v>
      </c>
      <c r="C29" s="25">
        <v>3</v>
      </c>
      <c r="D29" s="24">
        <v>10</v>
      </c>
      <c r="E29" s="25">
        <v>2</v>
      </c>
      <c r="F29" s="24">
        <v>0</v>
      </c>
      <c r="G29" s="25">
        <v>0</v>
      </c>
      <c r="H29" s="24">
        <f t="shared" si="1"/>
        <v>14</v>
      </c>
      <c r="I29" s="25">
        <v>5</v>
      </c>
      <c r="K29" s="33"/>
    </row>
    <row r="30" spans="1:11" x14ac:dyDescent="0.25">
      <c r="A30" s="23" t="s">
        <v>14</v>
      </c>
      <c r="B30" s="24">
        <v>0</v>
      </c>
      <c r="C30" s="25">
        <v>0</v>
      </c>
      <c r="D30" s="24">
        <v>0</v>
      </c>
      <c r="E30" s="25">
        <v>0</v>
      </c>
      <c r="F30" s="24">
        <v>1</v>
      </c>
      <c r="G30" s="25">
        <v>0</v>
      </c>
      <c r="H30" s="24">
        <f t="shared" si="1"/>
        <v>1</v>
      </c>
      <c r="I30" s="25">
        <v>0</v>
      </c>
      <c r="K30" s="33"/>
    </row>
    <row r="31" spans="1:11" x14ac:dyDescent="0.25">
      <c r="A31" s="26" t="s">
        <v>15</v>
      </c>
      <c r="B31" s="24">
        <v>2</v>
      </c>
      <c r="C31" s="25">
        <v>2</v>
      </c>
      <c r="D31" s="24">
        <v>0</v>
      </c>
      <c r="E31" s="25">
        <v>0</v>
      </c>
      <c r="F31" s="24">
        <v>0</v>
      </c>
      <c r="G31" s="25">
        <v>0</v>
      </c>
      <c r="H31" s="24">
        <f t="shared" si="1"/>
        <v>2</v>
      </c>
      <c r="I31" s="25">
        <v>2</v>
      </c>
      <c r="K31" s="33"/>
    </row>
    <row r="32" spans="1:11" x14ac:dyDescent="0.25">
      <c r="A32" s="29"/>
      <c r="B32" s="15"/>
      <c r="C32" s="30"/>
      <c r="D32" s="15"/>
      <c r="E32" s="31"/>
      <c r="F32" s="15"/>
      <c r="G32" s="32"/>
      <c r="H32" s="24"/>
      <c r="I32" s="16"/>
      <c r="K32" s="33"/>
    </row>
    <row r="33" spans="2:8" x14ac:dyDescent="0.25">
      <c r="B33" s="33"/>
      <c r="C33" s="33"/>
      <c r="D33" s="33"/>
      <c r="E33" s="33"/>
      <c r="F33" s="33"/>
      <c r="G33" s="33"/>
      <c r="H33" s="33"/>
    </row>
    <row r="34" spans="2:8" x14ac:dyDescent="0.25">
      <c r="B34" s="33"/>
      <c r="C34" s="33"/>
      <c r="D34" s="33"/>
      <c r="E34" s="33"/>
      <c r="F34" s="33"/>
      <c r="G34" s="33"/>
      <c r="H34" s="33"/>
    </row>
  </sheetData>
  <mergeCells count="5">
    <mergeCell ref="D4:H4"/>
    <mergeCell ref="B5:C5"/>
    <mergeCell ref="D5:E5"/>
    <mergeCell ref="F5:G5"/>
    <mergeCell ref="H5:I5"/>
  </mergeCells>
  <pageMargins left="0.7" right="0.7" top="0.78740157499999996" bottom="0.78740157499999996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GFAG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Ipsa, Fabian</dc:creator>
  <cp:lastModifiedBy>Tahovsky, Lea</cp:lastModifiedBy>
  <dcterms:created xsi:type="dcterms:W3CDTF">2021-07-08T14:07:08Z</dcterms:created>
  <dcterms:modified xsi:type="dcterms:W3CDTF">2021-07-20T11:33:30Z</dcterms:modified>
</cp:coreProperties>
</file>